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F164" i="1"/>
  <c r="H164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D164" i="1" s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G164" i="1" s="1"/>
  <c r="F60" i="1"/>
  <c r="E60" i="1"/>
  <c r="E164" i="1" s="1"/>
  <c r="D60" i="1"/>
  <c r="I54" i="1" l="1"/>
  <c r="H54" i="1"/>
  <c r="G54" i="1"/>
  <c r="F54" i="1"/>
  <c r="D54" i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<sst xmlns="http://schemas.openxmlformats.org/spreadsheetml/2006/main" count="185" uniqueCount="84">
  <si>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</si>
  <si>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</si>
  <si>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</si>
  <si>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</si>
  <si>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</si>
  <si>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</si>
  <si>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</si>
  <si>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</si>
  <si>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</si>
  <si>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</si>
  <si>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</si>
  <si>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</si>
  <si>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</si>
  <si>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</si>
  <si>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</si>
  <si>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</si>
  <si>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</si>
  <si>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</si>
  <si>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</si>
  <si>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</si>
  <si>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</si>
  <si>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</si>
  <si>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</si>
  <si>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</si>
  <si>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</si>
  <si>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</si>
  <si>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</si>
  <si>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</si>
  <si>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</si>
  <si>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</si>
  <si>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</si>
  <si>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</si>
  <si>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</si>
  <si>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</si>
  <si>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</si>
  <si>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</si>
  <si>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</si>
  <si>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</si>
  <si>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</si>
  <si>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</si>
  <si>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</si>
  <si>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</si>
  <si>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</si>
  <si>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</si>
  <si>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</si>
  <si>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</si>
  <si>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</si>
  <si>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</si>
  <si>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</si>
  <si>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</si>
  <si>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</si>
  <si>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</si>
  <si>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</si>
  <si>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</si>
  <si>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</si>
  <si>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</si>
  <si>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</si>
  <si>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</si>
  <si>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</si>
  <si>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</si>
  <si>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</si>
  <si>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</si>
  <si>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</si>
  <si>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</si>
  <si>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</si>
  <si>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</si>
  <si>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</si>
  <si>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</si>
  <si>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</si>
  <si>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</si>
  <si>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</si>
  <si>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</si>
  <si>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</si>
  <si>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</si>
  <si>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</si>
  <si>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</si>
  <si>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</si>
  <si>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</si>
  <si>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</si>
  <si>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</si>
  <si>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</si>
  <si>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</si>
  <si>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</si>
  <si>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по состоянию на 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</si>
</sst>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90" zoomScaleNormal="90" workbookViewId="0">
      <selection activeCell="H12" sqref="H1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9" ht="28.5" customHeight="1" x14ac:dyDescent="0.25">
      <c r="A2" s="82" t="s">
        <v>11</v>
      </c>
      <c r="B2" s="82"/>
      <c r="C2" s="82"/>
      <c r="D2" s="82"/>
      <c r="E2" s="82"/>
      <c r="F2" s="82"/>
      <c r="G2" s="82"/>
      <c r="H2" s="82"/>
      <c r="I2" s="82"/>
    </row>
    <row r="3" spans="1:9" ht="19.899999999999999" customHeight="1" thickBot="1" x14ac:dyDescent="0.3">
      <c r="G3" s="69" t="s">
        <v>83</v>
      </c>
      <c r="H3" s="69"/>
      <c r="I3" s="6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0">
        <v>1</v>
      </c>
      <c r="B6" s="73" t="s">
        <v>16</v>
      </c>
      <c r="C6" s="73"/>
      <c r="D6" s="73"/>
      <c r="E6" s="73"/>
      <c r="F6" s="73"/>
      <c r="G6" s="73"/>
      <c r="H6" s="73"/>
      <c r="I6" s="74"/>
    </row>
    <row r="7" spans="1:9" x14ac:dyDescent="0.25">
      <c r="A7" s="71"/>
      <c r="B7" s="79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1"/>
      <c r="B8" s="79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1"/>
      <c r="B9" s="79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1"/>
      <c r="B10" s="79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1"/>
      <c r="B11" s="79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1"/>
      <c r="B12" s="79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1"/>
      <c r="B13" s="79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1"/>
      <c r="B14" s="79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1"/>
      <c r="B15" s="79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1"/>
      <c r="B16" s="79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1"/>
      <c r="B17" s="79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1"/>
      <c r="B18" s="79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1"/>
      <c r="B19" s="79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1"/>
      <c r="B20" s="79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1"/>
      <c r="B21" s="79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1"/>
      <c r="B22" s="79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1"/>
      <c r="B23" s="79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2"/>
      <c r="B24" s="80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0">
        <v>2</v>
      </c>
      <c r="B26" s="73" t="s">
        <v>75</v>
      </c>
      <c r="C26" s="73"/>
      <c r="D26" s="73"/>
      <c r="E26" s="73"/>
      <c r="F26" s="73"/>
      <c r="G26" s="73"/>
      <c r="H26" s="73"/>
      <c r="I26" s="74"/>
    </row>
    <row r="27" spans="1:9" x14ac:dyDescent="0.25">
      <c r="A27" s="71"/>
      <c r="B27" s="79" t="s">
        <v>67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1"/>
      <c r="B28" s="79"/>
      <c r="C28" s="6" t="s">
        <v>24</v>
      </c>
      <c r="D28" s="23">
        <v>90</v>
      </c>
      <c r="E28" s="14">
        <v>886991.35999999999</v>
      </c>
      <c r="F28" s="23"/>
      <c r="G28" s="23">
        <v>67</v>
      </c>
      <c r="H28" s="23"/>
      <c r="I28" s="28"/>
    </row>
    <row r="29" spans="1:9" x14ac:dyDescent="0.25">
      <c r="A29" s="71"/>
      <c r="B29" s="79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1"/>
      <c r="B30" s="79"/>
      <c r="C30" s="6" t="s">
        <v>46</v>
      </c>
      <c r="D30" s="23">
        <v>12</v>
      </c>
      <c r="E30" s="14">
        <v>79536.960000000006</v>
      </c>
      <c r="F30" s="23"/>
      <c r="G30" s="23">
        <v>9</v>
      </c>
      <c r="H30" s="23"/>
      <c r="I30" s="28"/>
    </row>
    <row r="31" spans="1:9" x14ac:dyDescent="0.25">
      <c r="A31" s="71"/>
      <c r="B31" s="79"/>
      <c r="C31" s="6" t="s">
        <v>21</v>
      </c>
      <c r="D31" s="23">
        <v>12</v>
      </c>
      <c r="E31" s="14">
        <v>129846</v>
      </c>
      <c r="F31" s="23"/>
      <c r="G31" s="23">
        <v>9</v>
      </c>
      <c r="H31" s="23"/>
      <c r="I31" s="28"/>
    </row>
    <row r="32" spans="1:9" x14ac:dyDescent="0.25">
      <c r="A32" s="71"/>
      <c r="B32" s="79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2"/>
      <c r="B33" s="8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114</v>
      </c>
      <c r="E34" s="12">
        <f t="shared" ref="E34:I34" si="1">SUM(E27:E33)</f>
        <v>1096374.3199999998</v>
      </c>
      <c r="F34" s="25">
        <f t="shared" si="1"/>
        <v>0</v>
      </c>
      <c r="G34" s="25">
        <f>SUM(G27:G33)</f>
        <v>85</v>
      </c>
      <c r="H34" s="25">
        <f t="shared" si="1"/>
        <v>0</v>
      </c>
      <c r="I34" s="25">
        <f t="shared" si="1"/>
        <v>0</v>
      </c>
    </row>
    <row r="35" spans="1:9" x14ac:dyDescent="0.25">
      <c r="A35" s="91">
        <v>3</v>
      </c>
      <c r="B35" s="73" t="s">
        <v>56</v>
      </c>
      <c r="C35" s="73"/>
      <c r="D35" s="73"/>
      <c r="E35" s="73"/>
      <c r="F35" s="73"/>
      <c r="G35" s="73"/>
      <c r="H35" s="73"/>
      <c r="I35" s="74"/>
    </row>
    <row r="36" spans="1:9" x14ac:dyDescent="0.25">
      <c r="A36" s="92"/>
      <c r="B36" s="83" t="s">
        <v>63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2"/>
      <c r="B37" s="89"/>
      <c r="C37" s="6" t="s">
        <v>19</v>
      </c>
      <c r="D37" s="23">
        <v>11</v>
      </c>
      <c r="E37" s="14">
        <v>283823.83</v>
      </c>
      <c r="F37" s="23"/>
      <c r="G37" s="23">
        <v>9</v>
      </c>
      <c r="H37" s="23"/>
      <c r="I37" s="28"/>
    </row>
    <row r="38" spans="1:9" x14ac:dyDescent="0.25">
      <c r="A38" s="92"/>
      <c r="B38" s="89"/>
      <c r="C38" s="6" t="s">
        <v>20</v>
      </c>
      <c r="D38" s="23">
        <v>22</v>
      </c>
      <c r="E38" s="14">
        <v>538054.68000000005</v>
      </c>
      <c r="F38" s="23"/>
      <c r="G38" s="23">
        <v>18</v>
      </c>
      <c r="H38" s="23"/>
      <c r="I38" s="28"/>
    </row>
    <row r="39" spans="1:9" x14ac:dyDescent="0.25">
      <c r="A39" s="92"/>
      <c r="B39" s="89"/>
      <c r="C39" s="6" t="s">
        <v>21</v>
      </c>
      <c r="D39" s="51">
        <v>22</v>
      </c>
      <c r="E39" s="52">
        <v>508461.66</v>
      </c>
      <c r="F39" s="51"/>
      <c r="G39" s="51">
        <v>18</v>
      </c>
      <c r="H39" s="51"/>
      <c r="I39" s="53"/>
    </row>
    <row r="40" spans="1:9" x14ac:dyDescent="0.25">
      <c r="A40" s="92"/>
      <c r="B40" s="89"/>
      <c r="C40" s="6" t="s">
        <v>61</v>
      </c>
      <c r="D40" s="23"/>
      <c r="E40" s="14"/>
      <c r="F40" s="23"/>
      <c r="G40" s="23"/>
      <c r="H40" s="23"/>
      <c r="I40" s="28"/>
    </row>
    <row r="41" spans="1:9" x14ac:dyDescent="0.25">
      <c r="A41" s="93"/>
      <c r="B41" s="90"/>
      <c r="C41" s="6" t="s">
        <v>66</v>
      </c>
      <c r="D41" s="23">
        <v>18</v>
      </c>
      <c r="E41" s="14">
        <v>419173.44</v>
      </c>
      <c r="F41" s="23"/>
      <c r="G41" s="23">
        <v>14</v>
      </c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73</v>
      </c>
      <c r="E42" s="58">
        <f>SUM(E36:E41)</f>
        <v>1749513.6099999999</v>
      </c>
      <c r="F42" s="59">
        <f>SUM(F36:F40)</f>
        <v>0</v>
      </c>
      <c r="G42" s="59">
        <f>SUM(G37:G41)</f>
        <v>59</v>
      </c>
      <c r="H42" s="59">
        <f>SUM(H36:H40)</f>
        <v>0</v>
      </c>
      <c r="I42" s="59">
        <f>SUM(I36:I40)</f>
        <v>0</v>
      </c>
    </row>
    <row r="43" spans="1:9" x14ac:dyDescent="0.25">
      <c r="A43" s="70">
        <v>4</v>
      </c>
      <c r="B43" s="73" t="s">
        <v>47</v>
      </c>
      <c r="C43" s="73"/>
      <c r="D43" s="73"/>
      <c r="E43" s="73"/>
      <c r="F43" s="73"/>
      <c r="G43" s="73"/>
      <c r="H43" s="73"/>
      <c r="I43" s="74"/>
    </row>
    <row r="44" spans="1:9" x14ac:dyDescent="0.25">
      <c r="A44" s="71"/>
      <c r="B44" s="77" t="s">
        <v>77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25">
      <c r="A45" s="71"/>
      <c r="B45" s="77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1"/>
      <c r="B46" s="77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2"/>
      <c r="B47" s="78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0">
        <v>5</v>
      </c>
      <c r="B49" s="86" t="s">
        <v>70</v>
      </c>
      <c r="C49" s="87"/>
      <c r="D49" s="87"/>
      <c r="E49" s="87"/>
      <c r="F49" s="87"/>
      <c r="G49" s="87"/>
      <c r="H49" s="87"/>
      <c r="I49" s="88"/>
    </row>
    <row r="50" spans="1:9" x14ac:dyDescent="0.25">
      <c r="A50" s="71"/>
      <c r="B50" s="83" t="s">
        <v>71</v>
      </c>
      <c r="C50" s="6" t="s">
        <v>12</v>
      </c>
      <c r="D50" s="23">
        <v>2</v>
      </c>
      <c r="E50" s="14">
        <v>20368</v>
      </c>
      <c r="F50" s="23"/>
      <c r="G50" s="23">
        <v>2</v>
      </c>
      <c r="H50" s="23"/>
      <c r="I50" s="28"/>
    </row>
    <row r="51" spans="1:9" x14ac:dyDescent="0.25">
      <c r="A51" s="71"/>
      <c r="B51" s="84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1"/>
      <c r="B52" s="84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2"/>
      <c r="B53" s="85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70">
        <v>6</v>
      </c>
      <c r="B55" s="86" t="s">
        <v>51</v>
      </c>
      <c r="C55" s="87"/>
      <c r="D55" s="87"/>
      <c r="E55" s="87"/>
      <c r="F55" s="87"/>
      <c r="G55" s="87"/>
      <c r="H55" s="87"/>
      <c r="I55" s="88"/>
    </row>
    <row r="56" spans="1:9" x14ac:dyDescent="0.25">
      <c r="A56" s="71"/>
      <c r="B56" s="77" t="s">
        <v>71</v>
      </c>
      <c r="C56" s="6" t="s">
        <v>12</v>
      </c>
      <c r="D56" s="23">
        <v>12</v>
      </c>
      <c r="E56" s="14">
        <v>87928.65</v>
      </c>
      <c r="F56" s="23"/>
      <c r="G56" s="23">
        <v>12</v>
      </c>
      <c r="H56" s="23"/>
      <c r="I56" s="28"/>
    </row>
    <row r="57" spans="1:9" x14ac:dyDescent="0.25">
      <c r="A57" s="71"/>
      <c r="B57" s="77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1"/>
      <c r="B58" s="77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2"/>
      <c r="B59" s="78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12</v>
      </c>
      <c r="E60" s="12">
        <f t="shared" si="4"/>
        <v>87928.65</v>
      </c>
      <c r="F60" s="25">
        <f t="shared" si="4"/>
        <v>0</v>
      </c>
      <c r="G60" s="25">
        <f t="shared" si="4"/>
        <v>12</v>
      </c>
      <c r="H60" s="25">
        <f t="shared" si="4"/>
        <v>0</v>
      </c>
      <c r="I60" s="25">
        <f t="shared" si="4"/>
        <v>0</v>
      </c>
    </row>
    <row r="61" spans="1:9" x14ac:dyDescent="0.25">
      <c r="A61" s="70">
        <v>7</v>
      </c>
      <c r="B61" s="73" t="s">
        <v>48</v>
      </c>
      <c r="C61" s="73"/>
      <c r="D61" s="73"/>
      <c r="E61" s="73"/>
      <c r="F61" s="73"/>
      <c r="G61" s="73"/>
      <c r="H61" s="73"/>
      <c r="I61" s="74"/>
    </row>
    <row r="62" spans="1:9" x14ac:dyDescent="0.25">
      <c r="A62" s="71"/>
      <c r="B62" s="77" t="s">
        <v>62</v>
      </c>
      <c r="C62" s="6" t="s">
        <v>12</v>
      </c>
      <c r="D62" s="23">
        <v>140</v>
      </c>
      <c r="E62" s="14">
        <v>1367966.5</v>
      </c>
      <c r="F62" s="23"/>
      <c r="G62" s="23">
        <v>140</v>
      </c>
      <c r="H62" s="23"/>
      <c r="I62" s="28"/>
    </row>
    <row r="63" spans="1:9" x14ac:dyDescent="0.25">
      <c r="A63" s="71"/>
      <c r="B63" s="77"/>
      <c r="C63" s="6" t="s">
        <v>13</v>
      </c>
      <c r="D63" s="23">
        <v>30</v>
      </c>
      <c r="E63" s="14">
        <v>106677.4</v>
      </c>
      <c r="F63" s="23"/>
      <c r="G63" s="23">
        <v>30</v>
      </c>
      <c r="H63" s="23"/>
      <c r="I63" s="28"/>
    </row>
    <row r="64" spans="1:9" x14ac:dyDescent="0.25">
      <c r="A64" s="71"/>
      <c r="B64" s="77"/>
      <c r="C64" s="6" t="s">
        <v>14</v>
      </c>
      <c r="D64" s="23">
        <v>33</v>
      </c>
      <c r="E64" s="14">
        <v>273641.06</v>
      </c>
      <c r="F64" s="23"/>
      <c r="G64" s="23">
        <v>30</v>
      </c>
      <c r="H64" s="23"/>
      <c r="I64" s="28"/>
    </row>
    <row r="65" spans="1:9" ht="15.75" thickBot="1" x14ac:dyDescent="0.3">
      <c r="A65" s="72"/>
      <c r="B65" s="78"/>
      <c r="C65" s="7" t="s">
        <v>15</v>
      </c>
      <c r="D65" s="24">
        <v>30</v>
      </c>
      <c r="E65" s="15">
        <v>189139.03</v>
      </c>
      <c r="F65" s="24"/>
      <c r="G65" s="24">
        <v>30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233</v>
      </c>
      <c r="E66" s="12">
        <f>SUM(E62:E65)</f>
        <v>1937423.99</v>
      </c>
      <c r="F66" s="25">
        <f t="shared" si="5"/>
        <v>0</v>
      </c>
      <c r="G66" s="25">
        <f t="shared" si="5"/>
        <v>230</v>
      </c>
      <c r="H66" s="25">
        <f t="shared" si="5"/>
        <v>0</v>
      </c>
      <c r="I66" s="25">
        <f t="shared" si="5"/>
        <v>0</v>
      </c>
    </row>
    <row r="67" spans="1:9" x14ac:dyDescent="0.25">
      <c r="A67" s="70">
        <v>8</v>
      </c>
      <c r="B67" s="63" t="s">
        <v>82</v>
      </c>
      <c r="C67" s="100"/>
      <c r="D67" s="100"/>
      <c r="E67" s="100"/>
      <c r="F67" s="100"/>
      <c r="G67" s="100"/>
      <c r="H67" s="100"/>
      <c r="I67" s="101"/>
    </row>
    <row r="68" spans="1:9" x14ac:dyDescent="0.25">
      <c r="A68" s="95"/>
      <c r="B68" s="77" t="s">
        <v>71</v>
      </c>
      <c r="C68" s="6" t="s">
        <v>12</v>
      </c>
      <c r="D68" s="23">
        <v>6</v>
      </c>
      <c r="E68" s="14">
        <v>61104</v>
      </c>
      <c r="F68" s="23"/>
      <c r="G68" s="23">
        <v>6</v>
      </c>
      <c r="H68" s="23"/>
      <c r="I68" s="28"/>
    </row>
    <row r="69" spans="1:9" x14ac:dyDescent="0.25">
      <c r="A69" s="95"/>
      <c r="B69" s="77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5"/>
      <c r="B70" s="77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6"/>
      <c r="B71" s="78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6</v>
      </c>
      <c r="E72" s="12">
        <f t="shared" si="6"/>
        <v>61104</v>
      </c>
      <c r="F72" s="25">
        <f t="shared" si="6"/>
        <v>0</v>
      </c>
      <c r="G72" s="25">
        <f>SUM(G68:G71)</f>
        <v>6</v>
      </c>
      <c r="H72" s="25">
        <f t="shared" si="6"/>
        <v>0</v>
      </c>
      <c r="I72" s="25">
        <f t="shared" si="6"/>
        <v>0</v>
      </c>
    </row>
    <row r="73" spans="1:9" x14ac:dyDescent="0.25">
      <c r="A73" s="70">
        <v>9</v>
      </c>
      <c r="B73" s="73" t="s">
        <v>49</v>
      </c>
      <c r="C73" s="73"/>
      <c r="D73" s="73"/>
      <c r="E73" s="73"/>
      <c r="F73" s="73"/>
      <c r="G73" s="73"/>
      <c r="H73" s="73"/>
      <c r="I73" s="74"/>
    </row>
    <row r="74" spans="1:9" x14ac:dyDescent="0.25">
      <c r="A74" s="71"/>
      <c r="B74" s="77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1"/>
      <c r="B75" s="77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1"/>
      <c r="B76" s="77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2"/>
      <c r="B77" s="78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0">
        <v>10</v>
      </c>
      <c r="B79" s="73" t="s">
        <v>52</v>
      </c>
      <c r="C79" s="73"/>
      <c r="D79" s="73"/>
      <c r="E79" s="73"/>
      <c r="F79" s="73"/>
      <c r="G79" s="73"/>
      <c r="H79" s="73"/>
      <c r="I79" s="74"/>
    </row>
    <row r="80" spans="1:9" x14ac:dyDescent="0.25">
      <c r="A80" s="71"/>
      <c r="B80" s="77"/>
      <c r="C80" s="6" t="s">
        <v>12</v>
      </c>
      <c r="D80" s="23">
        <v>14</v>
      </c>
      <c r="E80" s="19">
        <v>154265.60999999999</v>
      </c>
      <c r="F80" s="23"/>
      <c r="G80" s="23">
        <v>14</v>
      </c>
      <c r="H80" s="23"/>
      <c r="I80" s="28"/>
    </row>
    <row r="81" spans="1:11" x14ac:dyDescent="0.25">
      <c r="A81" s="71"/>
      <c r="B81" s="77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1"/>
      <c r="B82" s="77"/>
      <c r="C82" s="6" t="s">
        <v>14</v>
      </c>
      <c r="D82" s="23">
        <v>2</v>
      </c>
      <c r="E82" s="19">
        <v>84781.8</v>
      </c>
      <c r="F82" s="23"/>
      <c r="G82" s="23"/>
      <c r="H82" s="23"/>
      <c r="I82" s="28"/>
    </row>
    <row r="83" spans="1:11" ht="15.75" thickBot="1" x14ac:dyDescent="0.3">
      <c r="A83" s="72"/>
      <c r="B83" s="78"/>
      <c r="C83" s="7" t="s">
        <v>15</v>
      </c>
      <c r="D83" s="24">
        <v>3</v>
      </c>
      <c r="E83" s="20">
        <v>14454.79</v>
      </c>
      <c r="F83" s="24"/>
      <c r="G83" s="24">
        <v>3</v>
      </c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19</v>
      </c>
      <c r="E84" s="42">
        <f>SUM(E80:E83)</f>
        <v>253502.19999999998</v>
      </c>
      <c r="F84" s="25">
        <v>0</v>
      </c>
      <c r="G84" s="25">
        <f>SUM(G80:G83)</f>
        <v>17</v>
      </c>
      <c r="H84" s="25">
        <v>0</v>
      </c>
      <c r="I84" s="25">
        <f>SUM(I80:I83)</f>
        <v>0</v>
      </c>
      <c r="K84" s="31"/>
    </row>
    <row r="85" spans="1:11" x14ac:dyDescent="0.25">
      <c r="A85" s="70">
        <v>11</v>
      </c>
      <c r="B85" s="73" t="s">
        <v>76</v>
      </c>
      <c r="C85" s="73"/>
      <c r="D85" s="73"/>
      <c r="E85" s="73"/>
      <c r="F85" s="73"/>
      <c r="G85" s="73"/>
      <c r="H85" s="73"/>
      <c r="I85" s="74"/>
    </row>
    <row r="86" spans="1:11" x14ac:dyDescent="0.25">
      <c r="A86" s="71"/>
      <c r="B86" s="77" t="s">
        <v>64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25">
      <c r="A87" s="71"/>
      <c r="B87" s="77"/>
      <c r="C87" s="6" t="s">
        <v>13</v>
      </c>
      <c r="D87" s="23">
        <v>6</v>
      </c>
      <c r="E87" s="14">
        <v>74495.960000000006</v>
      </c>
      <c r="F87" s="23"/>
      <c r="G87" s="23">
        <v>6</v>
      </c>
      <c r="H87" s="23"/>
      <c r="I87" s="28"/>
    </row>
    <row r="88" spans="1:11" ht="15" customHeight="1" x14ac:dyDescent="0.25">
      <c r="A88" s="71"/>
      <c r="B88" s="77"/>
      <c r="C88" s="10" t="s">
        <v>14</v>
      </c>
      <c r="D88" s="23">
        <v>7</v>
      </c>
      <c r="E88" s="14">
        <v>374262</v>
      </c>
      <c r="F88" s="23"/>
      <c r="G88" s="23">
        <v>7</v>
      </c>
      <c r="H88" s="23"/>
      <c r="I88" s="28"/>
    </row>
    <row r="89" spans="1:11" ht="17.45" customHeight="1" thickBot="1" x14ac:dyDescent="0.3">
      <c r="A89" s="72"/>
      <c r="B89" s="78"/>
      <c r="C89" s="11" t="s">
        <v>15</v>
      </c>
      <c r="D89" s="24">
        <v>1</v>
      </c>
      <c r="E89" s="15">
        <v>15276</v>
      </c>
      <c r="F89" s="24"/>
      <c r="G89" s="24">
        <v>1</v>
      </c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38</v>
      </c>
      <c r="H90" s="25">
        <f t="shared" si="8"/>
        <v>0</v>
      </c>
      <c r="I90" s="25">
        <f t="shared" si="8"/>
        <v>0</v>
      </c>
    </row>
    <row r="91" spans="1:11" x14ac:dyDescent="0.25">
      <c r="A91" s="60">
        <v>12</v>
      </c>
      <c r="B91" s="73" t="s">
        <v>58</v>
      </c>
      <c r="C91" s="73"/>
      <c r="D91" s="73"/>
      <c r="E91" s="73"/>
      <c r="F91" s="73"/>
      <c r="G91" s="73"/>
      <c r="H91" s="73"/>
      <c r="I91" s="74"/>
    </row>
    <row r="92" spans="1:11" x14ac:dyDescent="0.25">
      <c r="A92" s="97"/>
      <c r="B92" s="83" t="s">
        <v>64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25">
      <c r="A93" s="97"/>
      <c r="B93" s="89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25">
      <c r="A94" s="97"/>
      <c r="B94" s="89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5.5" x14ac:dyDescent="0.25">
      <c r="A95" s="97"/>
      <c r="B95" s="89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6.25" thickBot="1" x14ac:dyDescent="0.3">
      <c r="A96" s="62"/>
      <c r="B96" s="98"/>
      <c r="C96" s="11" t="s">
        <v>40</v>
      </c>
      <c r="D96" s="24">
        <v>3</v>
      </c>
      <c r="E96" s="15">
        <v>43664.66</v>
      </c>
      <c r="F96" s="24"/>
      <c r="G96" s="24">
        <v>3</v>
      </c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112</v>
      </c>
      <c r="E97" s="42">
        <f>SUM(E92:E96)</f>
        <v>2793497.64</v>
      </c>
      <c r="F97" s="25">
        <f>SUM(F92:F95)</f>
        <v>0</v>
      </c>
      <c r="G97" s="25">
        <f>SUM(G92:G96)</f>
        <v>112</v>
      </c>
      <c r="H97" s="25">
        <f>SUM(H92:H95)</f>
        <v>0</v>
      </c>
      <c r="I97" s="25">
        <f>SUM(I92:I95)</f>
        <v>0</v>
      </c>
    </row>
    <row r="98" spans="1:9" x14ac:dyDescent="0.25">
      <c r="A98" s="70">
        <v>13</v>
      </c>
      <c r="B98" s="73" t="s">
        <v>54</v>
      </c>
      <c r="C98" s="73"/>
      <c r="D98" s="73"/>
      <c r="E98" s="73"/>
      <c r="F98" s="73"/>
      <c r="G98" s="73"/>
      <c r="H98" s="73"/>
      <c r="I98" s="74"/>
    </row>
    <row r="99" spans="1:9" x14ac:dyDescent="0.25">
      <c r="A99" s="95"/>
      <c r="B99" s="77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5"/>
      <c r="B100" s="77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5"/>
      <c r="B101" s="77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6"/>
      <c r="B102" s="78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9">
        <v>14</v>
      </c>
      <c r="B104" s="94" t="s">
        <v>68</v>
      </c>
      <c r="C104" s="94"/>
      <c r="D104" s="94"/>
      <c r="E104" s="94"/>
      <c r="F104" s="94"/>
      <c r="G104" s="94"/>
      <c r="H104" s="94"/>
      <c r="I104" s="94"/>
    </row>
    <row r="105" spans="1:9" x14ac:dyDescent="0.25">
      <c r="A105" s="99"/>
      <c r="B105" s="77" t="s">
        <v>62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9"/>
      <c r="B106" s="77"/>
      <c r="C106" s="6" t="s">
        <v>57</v>
      </c>
      <c r="D106" s="49">
        <v>6</v>
      </c>
      <c r="E106" s="50">
        <v>138672.13</v>
      </c>
      <c r="F106" s="23"/>
      <c r="G106" s="23">
        <v>6</v>
      </c>
      <c r="H106" s="23"/>
      <c r="I106" s="23"/>
    </row>
    <row r="107" spans="1:9" x14ac:dyDescent="0.25">
      <c r="A107" s="99"/>
      <c r="B107" s="77"/>
      <c r="C107" s="6" t="s">
        <v>59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0">
        <v>15</v>
      </c>
      <c r="B109" s="73" t="s">
        <v>69</v>
      </c>
      <c r="C109" s="73"/>
      <c r="D109" s="73"/>
      <c r="E109" s="73"/>
      <c r="F109" s="73"/>
      <c r="G109" s="73"/>
      <c r="H109" s="73"/>
      <c r="I109" s="74"/>
    </row>
    <row r="110" spans="1:9" x14ac:dyDescent="0.25">
      <c r="A110" s="102"/>
      <c r="B110" s="77" t="s">
        <v>64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25">
      <c r="A111" s="102"/>
      <c r="B111" s="77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102"/>
      <c r="B112" s="77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103"/>
      <c r="B113" s="78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70">
        <v>16</v>
      </c>
      <c r="B115" s="73" t="s">
        <v>81</v>
      </c>
      <c r="C115" s="73"/>
      <c r="D115" s="73"/>
      <c r="E115" s="73"/>
      <c r="F115" s="73"/>
      <c r="G115" s="73"/>
      <c r="H115" s="73"/>
      <c r="I115" s="74"/>
    </row>
    <row r="116" spans="1:9" x14ac:dyDescent="0.25">
      <c r="A116" s="102"/>
      <c r="B116" s="77"/>
      <c r="C116" s="6" t="s">
        <v>12</v>
      </c>
      <c r="D116" s="23">
        <v>3</v>
      </c>
      <c r="E116" s="14">
        <v>30552</v>
      </c>
      <c r="F116" s="23"/>
      <c r="G116" s="23">
        <v>3</v>
      </c>
      <c r="H116" s="23"/>
      <c r="I116" s="28"/>
    </row>
    <row r="117" spans="1:9" x14ac:dyDescent="0.25">
      <c r="A117" s="102"/>
      <c r="B117" s="77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2"/>
      <c r="B118" s="77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3"/>
      <c r="B119" s="78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3</v>
      </c>
      <c r="E120" s="12">
        <f t="shared" si="12"/>
        <v>30552</v>
      </c>
      <c r="F120" s="25">
        <f t="shared" si="12"/>
        <v>0</v>
      </c>
      <c r="G120" s="25">
        <f t="shared" si="12"/>
        <v>3</v>
      </c>
      <c r="H120" s="25">
        <f t="shared" si="12"/>
        <v>0</v>
      </c>
      <c r="I120" s="25">
        <f t="shared" si="12"/>
        <v>0</v>
      </c>
    </row>
    <row r="121" spans="1:9" x14ac:dyDescent="0.25">
      <c r="A121" s="70">
        <v>17</v>
      </c>
      <c r="B121" s="63" t="s">
        <v>50</v>
      </c>
      <c r="C121" s="64"/>
      <c r="D121" s="64"/>
      <c r="E121" s="64"/>
      <c r="F121" s="64"/>
      <c r="G121" s="64"/>
      <c r="H121" s="64"/>
      <c r="I121" s="65"/>
    </row>
    <row r="122" spans="1:9" x14ac:dyDescent="0.25">
      <c r="A122" s="102"/>
      <c r="B122" s="77" t="s">
        <v>80</v>
      </c>
      <c r="C122" s="6" t="s">
        <v>36</v>
      </c>
      <c r="D122" s="23">
        <v>23</v>
      </c>
      <c r="E122" s="14">
        <v>470884</v>
      </c>
      <c r="F122" s="23"/>
      <c r="G122" s="23">
        <v>23</v>
      </c>
      <c r="H122" s="23"/>
      <c r="I122" s="28"/>
    </row>
    <row r="123" spans="1:9" x14ac:dyDescent="0.25">
      <c r="A123" s="102"/>
      <c r="B123" s="77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2"/>
      <c r="B124" s="77"/>
      <c r="C124" s="10" t="s">
        <v>14</v>
      </c>
      <c r="D124" s="23">
        <v>5</v>
      </c>
      <c r="E124" s="14">
        <v>220229</v>
      </c>
      <c r="F124" s="23"/>
      <c r="G124" s="23">
        <v>5</v>
      </c>
      <c r="H124" s="23"/>
      <c r="I124" s="28"/>
    </row>
    <row r="125" spans="1:9" ht="26.25" thickBot="1" x14ac:dyDescent="0.3">
      <c r="A125" s="103"/>
      <c r="B125" s="78"/>
      <c r="C125" s="11" t="s">
        <v>35</v>
      </c>
      <c r="D125" s="24">
        <v>2</v>
      </c>
      <c r="E125" s="15">
        <v>24187</v>
      </c>
      <c r="F125" s="24"/>
      <c r="G125" s="24">
        <v>2</v>
      </c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715300</v>
      </c>
      <c r="F126" s="25">
        <f t="shared" si="13"/>
        <v>0</v>
      </c>
      <c r="G126" s="25">
        <f>SUM(G122:G125)</f>
        <v>30</v>
      </c>
      <c r="H126" s="25">
        <f t="shared" si="13"/>
        <v>0</v>
      </c>
      <c r="I126" s="25">
        <f t="shared" si="13"/>
        <v>0</v>
      </c>
    </row>
    <row r="127" spans="1:9" x14ac:dyDescent="0.25">
      <c r="A127" s="70">
        <v>18</v>
      </c>
      <c r="B127" s="73" t="s">
        <v>53</v>
      </c>
      <c r="C127" s="73"/>
      <c r="D127" s="73"/>
      <c r="E127" s="73"/>
      <c r="F127" s="73"/>
      <c r="G127" s="73"/>
      <c r="H127" s="73"/>
      <c r="I127" s="74"/>
    </row>
    <row r="128" spans="1:9" x14ac:dyDescent="0.25">
      <c r="A128" s="71"/>
      <c r="B128" s="77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1"/>
      <c r="B129" s="77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1"/>
      <c r="B130" s="77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2"/>
      <c r="B131" s="78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0">
        <v>19</v>
      </c>
      <c r="B133" s="73" t="s">
        <v>79</v>
      </c>
      <c r="C133" s="73"/>
      <c r="D133" s="73"/>
      <c r="E133" s="73"/>
      <c r="F133" s="73"/>
      <c r="G133" s="73"/>
      <c r="H133" s="73"/>
      <c r="I133" s="74"/>
    </row>
    <row r="134" spans="1:9" x14ac:dyDescent="0.25">
      <c r="A134" s="71"/>
      <c r="B134" s="66" t="s">
        <v>62</v>
      </c>
      <c r="C134" s="6" t="s">
        <v>73</v>
      </c>
      <c r="D134" s="23"/>
      <c r="E134" s="14"/>
      <c r="F134" s="23"/>
      <c r="G134" s="23"/>
      <c r="H134" s="23"/>
      <c r="I134" s="28"/>
    </row>
    <row r="135" spans="1:9" x14ac:dyDescent="0.25">
      <c r="A135" s="71"/>
      <c r="B135" s="67"/>
      <c r="C135" s="6" t="s">
        <v>72</v>
      </c>
      <c r="D135" s="23">
        <v>1</v>
      </c>
      <c r="E135" s="14">
        <v>29546.33</v>
      </c>
      <c r="F135" s="23"/>
      <c r="G135" s="23"/>
      <c r="H135" s="23"/>
      <c r="I135" s="28"/>
    </row>
    <row r="136" spans="1:9" x14ac:dyDescent="0.25">
      <c r="A136" s="71"/>
      <c r="B136" s="67"/>
      <c r="C136" s="6" t="s">
        <v>21</v>
      </c>
      <c r="D136" s="23">
        <v>2</v>
      </c>
      <c r="E136" s="14">
        <v>45147.96</v>
      </c>
      <c r="F136" s="23"/>
      <c r="G136" s="23">
        <v>2</v>
      </c>
      <c r="H136" s="23"/>
      <c r="I136" s="28"/>
    </row>
    <row r="137" spans="1:9" ht="15.75" thickBot="1" x14ac:dyDescent="0.3">
      <c r="A137" s="71"/>
      <c r="B137" s="67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2"/>
      <c r="B138" s="68"/>
      <c r="C138" s="11" t="s">
        <v>74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130731.59000000001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0">
        <v>20</v>
      </c>
      <c r="B140" s="104" t="s">
        <v>45</v>
      </c>
      <c r="C140" s="105"/>
      <c r="D140" s="105"/>
      <c r="E140" s="105"/>
      <c r="F140" s="105"/>
      <c r="G140" s="105"/>
      <c r="H140" s="105"/>
      <c r="I140" s="106"/>
    </row>
    <row r="141" spans="1:9" x14ac:dyDescent="0.25">
      <c r="A141" s="61"/>
      <c r="B141" s="66" t="s">
        <v>65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1"/>
      <c r="B142" s="67"/>
      <c r="C142" s="17" t="s">
        <v>37</v>
      </c>
      <c r="D142" s="23">
        <v>72</v>
      </c>
      <c r="E142" s="14">
        <v>1377165.27</v>
      </c>
      <c r="F142" s="23"/>
      <c r="G142" s="23">
        <v>70</v>
      </c>
      <c r="H142" s="23"/>
      <c r="I142" s="28"/>
    </row>
    <row r="143" spans="1:9" x14ac:dyDescent="0.25">
      <c r="A143" s="61"/>
      <c r="B143" s="67"/>
      <c r="C143" s="17" t="s">
        <v>38</v>
      </c>
      <c r="D143" s="23">
        <v>74</v>
      </c>
      <c r="E143" s="14">
        <v>1762506.69</v>
      </c>
      <c r="F143" s="23"/>
      <c r="G143" s="23">
        <v>67</v>
      </c>
      <c r="H143" s="23"/>
      <c r="I143" s="28"/>
    </row>
    <row r="144" spans="1:9" ht="29.25" customHeight="1" thickBot="1" x14ac:dyDescent="0.3">
      <c r="A144" s="62"/>
      <c r="B144" s="68"/>
      <c r="C144" s="18" t="s">
        <v>39</v>
      </c>
      <c r="D144" s="24">
        <v>14</v>
      </c>
      <c r="E144" s="15">
        <v>305010.81</v>
      </c>
      <c r="F144" s="24"/>
      <c r="G144" s="24">
        <v>13</v>
      </c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160</v>
      </c>
      <c r="E145" s="42">
        <f>SUM(E141:E144)</f>
        <v>3444682.77</v>
      </c>
      <c r="F145" s="25">
        <f t="shared" ref="F145:I145" si="16">SUM(F141:F144)</f>
        <v>0</v>
      </c>
      <c r="G145" s="25">
        <f>SUM(G141:G144)</f>
        <v>150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0">
        <v>21</v>
      </c>
      <c r="B146" s="73" t="s">
        <v>60</v>
      </c>
      <c r="C146" s="73"/>
      <c r="D146" s="73"/>
      <c r="E146" s="73"/>
      <c r="F146" s="73"/>
      <c r="G146" s="73"/>
      <c r="H146" s="73"/>
      <c r="I146" s="74"/>
    </row>
    <row r="147" spans="1:9" s="30" customFormat="1" x14ac:dyDescent="0.25">
      <c r="A147" s="71"/>
      <c r="B147" s="7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1"/>
      <c r="B148" s="7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1"/>
      <c r="B149" s="7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2"/>
      <c r="B150" s="7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0">
        <v>22</v>
      </c>
      <c r="B152" s="63" t="s">
        <v>55</v>
      </c>
      <c r="C152" s="64"/>
      <c r="D152" s="64"/>
      <c r="E152" s="64"/>
      <c r="F152" s="64"/>
      <c r="G152" s="64"/>
      <c r="H152" s="64"/>
      <c r="I152" s="65"/>
    </row>
    <row r="153" spans="1:9" x14ac:dyDescent="0.25">
      <c r="A153" s="61"/>
      <c r="B153" s="66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1"/>
      <c r="B154" s="67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1"/>
      <c r="B155" s="67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2"/>
      <c r="B156" s="68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0">
        <v>23</v>
      </c>
      <c r="B158" s="63" t="s">
        <v>78</v>
      </c>
      <c r="C158" s="64"/>
      <c r="D158" s="64"/>
      <c r="E158" s="64"/>
      <c r="F158" s="64"/>
      <c r="G158" s="64"/>
      <c r="H158" s="64"/>
      <c r="I158" s="65"/>
    </row>
    <row r="159" spans="1:9" x14ac:dyDescent="0.25">
      <c r="A159" s="61"/>
      <c r="B159" s="66" t="s">
        <v>64</v>
      </c>
      <c r="C159" s="17" t="s">
        <v>12</v>
      </c>
      <c r="D159" s="23">
        <v>12</v>
      </c>
      <c r="E159" s="14">
        <v>153292</v>
      </c>
      <c r="F159" s="23"/>
      <c r="G159" s="23">
        <v>12</v>
      </c>
      <c r="H159" s="23"/>
      <c r="I159" s="28"/>
    </row>
    <row r="160" spans="1:9" x14ac:dyDescent="0.25">
      <c r="A160" s="61"/>
      <c r="B160" s="67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1"/>
      <c r="B161" s="67"/>
      <c r="C161" s="17" t="s">
        <v>14</v>
      </c>
      <c r="D161" s="23">
        <v>2</v>
      </c>
      <c r="E161" s="14">
        <v>61104</v>
      </c>
      <c r="F161" s="23"/>
      <c r="G161" s="23">
        <v>2</v>
      </c>
      <c r="H161" s="23"/>
      <c r="I161" s="28"/>
    </row>
    <row r="162" spans="1:9" ht="15.75" thickBot="1" x14ac:dyDescent="0.3">
      <c r="A162" s="62"/>
      <c r="B162" s="68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14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830</v>
      </c>
      <c r="E164" s="48">
        <f t="shared" ref="E164:I164" si="18">E25+E34+E48+E54+E60+E66+E72+E78+E84+E90+E97+E103+E108+E114+E120+E126+E132+E139+E145+E157+E42+E151+E157+E163</f>
        <v>13729970.129999999</v>
      </c>
      <c r="F164" s="48">
        <f t="shared" si="18"/>
        <v>0</v>
      </c>
      <c r="G164" s="48">
        <f t="shared" si="18"/>
        <v>771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2022-11-11T05:03:23Z</dcterms:modified>
</cp:coreProperties>
</file>